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изделия'!$A$1:$U$74</definedName>
  </definedNames>
  <calcPr fullCalcOnLoad="1"/>
</workbook>
</file>

<file path=xl/sharedStrings.xml><?xml version="1.0" encoding="utf-8"?>
<sst xmlns="http://schemas.openxmlformats.org/spreadsheetml/2006/main" count="96" uniqueCount="55">
  <si>
    <t>Категории</t>
  </si>
  <si>
    <t>Цены/ поставщики</t>
  </si>
  <si>
    <t>Итого</t>
  </si>
  <si>
    <t>ООО « Уралтон», г. Екатеринбург</t>
  </si>
  <si>
    <t>Цена за ед. товара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</si>
  <si>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</si>
  <si>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</si>
  <si>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</si>
  <si>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</si>
  <si>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</si>
  <si>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</si>
  <si>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</si>
  <si>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</si>
  <si>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</si>
  <si>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</si>
  <si>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</si>
  <si>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</si>
  <si>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</si>
  <si>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</si>
  <si>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</si>
  <si>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</si>
  <si>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</si>
  <si>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</si>
  <si>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Директор МБОУ "СОШ №4"                          Л.В. Пронина         Подпись _____________________</t>
  </si>
  <si>
    <t xml:space="preserve">Кол-во ед. товара, в кг  </t>
  </si>
  <si>
    <t>Средняя цена, руб.</t>
  </si>
  <si>
    <t>Начальная цена, руб.</t>
  </si>
  <si>
    <t>Россия, « Уралтон», г. Екатеринбург</t>
  </si>
  <si>
    <t>Россия, ЗАО БЛАФ РТМС "Петропавловск"</t>
  </si>
  <si>
    <t>Россия, ОАО "Океанрыбфлот" Камчатский край</t>
  </si>
  <si>
    <t>Россия, Сургут ОАО МК Сургутский</t>
  </si>
  <si>
    <t>Способ размещения заказа:  запрос котировок</t>
  </si>
  <si>
    <t>ООО "Прод - Мир" г.Екатеринбург</t>
  </si>
  <si>
    <t>ООО Свердловский МПК Московская обл. пос. Свердловский</t>
  </si>
  <si>
    <t>ООО СЭВКО г. Екатеринбург</t>
  </si>
  <si>
    <t>Сургутский МПК г.Сургут</t>
  </si>
  <si>
    <t>ОАО МПК "Атякшевский" Республика Мордовия, Атякшевский р-он</t>
  </si>
  <si>
    <t>ОАО "Морепродукт" Приморский край</t>
  </si>
  <si>
    <t>ИП Соколова С.В.</t>
  </si>
  <si>
    <t xml:space="preserve"> Мясо говядины: мороженное, бескостное полуфабрикат крупнокусковой, высшего сорта, ГОСТ Р 52601-2006 , без стабилизаторов и красителей, со сроком годности не более 6 месяцев</t>
  </si>
  <si>
    <t>Печень говяжья мороженая,  ГОСТ  Р 52674-2006,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до 3 кг</t>
  </si>
  <si>
    <t>Горбуша или  кета  мороженая, потрошеная, с головой, ГОСТ 1168-86, тушки рыбы должны быть непобитыми, с чистой поверхностью и естественной окраской, консистенция после оттаивания плотной, с запахом свежей рыбы</t>
  </si>
  <si>
    <t>Минтай мороженый, потрошеный, обезглавленный, ГОСТ 1168-86,  тушки рыбы должны быть непобитыми, с чистой поверхностью и естественной  окраской, консистенция после оттаивания плотной, с запахом свежей рыбы</t>
  </si>
  <si>
    <t xml:space="preserve">Сосиски из говядины без жира, сорт высший,   ГОСТ 52196-2003, 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норме, упаковка без повреждений        </t>
  </si>
  <si>
    <t>Колбаса вареная без жира,  сорт высший, ГОСТ 52196-2003,  внешний вид - батоны  с чистой сухой поверхностью, без повреждения оболочки, вид фарша на разрезе – розовый или светло – розовый равномерно перемешен,  запах и вкус – свойственные данному виду продукта с ароматом пряностей, в меру соленый, без посторонних привкусов и запаха, содержание нитрита в норме, упаковка без повреждений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</si>
  <si>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29.11.2013 года</t>
    </r>
  </si>
  <si>
    <t>8(34675)6-00-90, г.Советский, ул.Трассовиков, строение 1 (Информация о действующих ценах входящий №640 от 25.11.2013г.)</t>
  </si>
  <si>
    <t>8 (34675)  7-60-23, г.Югорск, ул.Таежная, д. 82 (Информация о действующих ценах входящий №638 от 25.11.2013г.)</t>
  </si>
  <si>
    <t xml:space="preserve"> 8 (34675)  4-00-50, п.Пионерский, ул. Первомайская, д. 24, кв.2  (Информация о  действующих ценах входящий № 637 от 25.11.2013г.)</t>
  </si>
  <si>
    <t>До 31.12.2013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</si>
  <si>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</si>
  <si>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
Консервы рыбные (сайра), сорт - не ниже первого, 250 гр., вкус свойственный консервам данного вида, без постороннего привкуса и горечи, куски и тушки рыбы целые, поперечный срез кусков или порции рыбы ровный, бульон жидкий с наличием добавленного масла, внутренняя поверхность банок и крышек должна быть покрыта лаком или эмалью, или их смесью, упаковка без повреждений и без признаков бомбажа. ГОСТ 13865-200 
</t>
  </si>
  <si>
    <t>ОАО "Преображенская база тралового флота", Приморский край, пос. Приображение</t>
  </si>
  <si>
    <t>Кол-во ед. товара, в шт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</si>
  <si>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316 000</t>
    </r>
    <r>
      <rPr>
        <sz val="11"/>
        <color theme="1"/>
        <rFont val="Calibri"/>
        <family val="2"/>
      </rPr>
      <t xml:space="preserve">   рублей.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</si>
</sst>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0" fillId="0" borderId="3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 wrapText="1"/>
    </xf>
    <xf numFmtId="4" fontId="10" fillId="0" borderId="32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7" fillId="0" borderId="3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8" xfId="0" applyFont="1" applyBorder="1" applyAlignment="1">
      <alignment horizontal="left" vertical="top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7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4" fontId="10" fillId="0" borderId="42" xfId="0" applyNumberFormat="1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20" xfId="0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1" fillId="0" borderId="31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42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90" zoomScaleSheetLayoutView="90" zoomScalePageLayoutView="0" workbookViewId="0" topLeftCell="A56">
      <selection activeCell="L73" sqref="L73"/>
    </sheetView>
  </sheetViews>
  <sheetFormatPr defaultColWidth="9.140625" defaultRowHeight="15"/>
  <cols>
    <col min="1" max="1" width="23.28125" style="15" customWidth="1"/>
    <col min="2" max="2" width="13.28125" style="0" customWidth="1"/>
    <col min="3" max="3" width="0.13671875" style="0" customWidth="1"/>
    <col min="4" max="4" width="1.28515625" style="0" customWidth="1"/>
    <col min="5" max="5" width="9.57421875" style="0" customWidth="1"/>
    <col min="6" max="6" width="11.7109375" style="0" customWidth="1"/>
    <col min="7" max="7" width="11.28125" style="0" bestFit="1" customWidth="1"/>
    <col min="8" max="8" width="10.8515625" style="0" customWidth="1"/>
    <col min="9" max="10" width="9.57421875" style="0" customWidth="1"/>
    <col min="11" max="11" width="9.140625" style="0" hidden="1" customWidth="1"/>
    <col min="12" max="12" width="10.8515625" style="0" customWidth="1"/>
    <col min="13" max="13" width="10.57421875" style="0" customWidth="1"/>
    <col min="14" max="14" width="6.00390625" style="0" customWidth="1"/>
    <col min="15" max="15" width="6.421875" style="0" customWidth="1"/>
    <col min="16" max="18" width="9.140625" style="0" hidden="1" customWidth="1"/>
    <col min="19" max="19" width="11.7109375" style="0" customWidth="1"/>
    <col min="20" max="20" width="14.00390625" style="0" customWidth="1"/>
  </cols>
  <sheetData>
    <row r="1" spans="1:20" ht="30.75" customHeight="1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">
      <c r="A2" s="118" t="s">
        <v>22</v>
      </c>
      <c r="B2" s="118"/>
      <c r="C2" s="118"/>
      <c r="D2" s="118"/>
      <c r="E2" s="118"/>
      <c r="F2" s="118"/>
      <c r="G2" s="118"/>
      <c r="H2" s="118"/>
      <c r="I2" s="1"/>
      <c r="J2" s="118" t="s">
        <v>31</v>
      </c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75" thickBo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09" t="s">
        <v>0</v>
      </c>
      <c r="B4" s="82" t="s">
        <v>1</v>
      </c>
      <c r="C4" s="123"/>
      <c r="D4" s="123"/>
      <c r="E4" s="123"/>
      <c r="F4" s="124"/>
      <c r="G4" s="192" t="s">
        <v>25</v>
      </c>
      <c r="H4" s="82" t="s">
        <v>1</v>
      </c>
      <c r="I4" s="123"/>
      <c r="J4" s="124"/>
      <c r="K4" s="82" t="s">
        <v>25</v>
      </c>
      <c r="L4" s="124"/>
      <c r="M4" s="82" t="s">
        <v>1</v>
      </c>
      <c r="N4" s="123"/>
      <c r="O4" s="124"/>
      <c r="P4" s="82" t="s">
        <v>25</v>
      </c>
      <c r="Q4" s="123"/>
      <c r="R4" s="123"/>
      <c r="S4" s="124"/>
      <c r="T4" s="61" t="s">
        <v>26</v>
      </c>
    </row>
    <row r="5" spans="1:20" ht="15.75" customHeight="1">
      <c r="A5" s="121"/>
      <c r="B5" s="125"/>
      <c r="C5" s="126"/>
      <c r="D5" s="126"/>
      <c r="E5" s="126"/>
      <c r="F5" s="127"/>
      <c r="G5" s="193"/>
      <c r="H5" s="125"/>
      <c r="I5" s="126"/>
      <c r="J5" s="127"/>
      <c r="K5" s="125"/>
      <c r="L5" s="127"/>
      <c r="M5" s="125"/>
      <c r="N5" s="126"/>
      <c r="O5" s="127"/>
      <c r="P5" s="187"/>
      <c r="Q5" s="117"/>
      <c r="R5" s="117"/>
      <c r="S5" s="188"/>
      <c r="T5" s="119"/>
    </row>
    <row r="6" spans="1:20" ht="15.75" thickBot="1">
      <c r="A6" s="121"/>
      <c r="B6" s="128"/>
      <c r="C6" s="129"/>
      <c r="D6" s="129"/>
      <c r="E6" s="129"/>
      <c r="F6" s="130"/>
      <c r="G6" s="193"/>
      <c r="H6" s="128"/>
      <c r="I6" s="129"/>
      <c r="J6" s="130"/>
      <c r="K6" s="125"/>
      <c r="L6" s="127"/>
      <c r="M6" s="128"/>
      <c r="N6" s="129"/>
      <c r="O6" s="130"/>
      <c r="P6" s="187"/>
      <c r="Q6" s="117"/>
      <c r="R6" s="117"/>
      <c r="S6" s="188"/>
      <c r="T6" s="119"/>
    </row>
    <row r="7" spans="1:20" ht="16.5" thickBot="1">
      <c r="A7" s="122"/>
      <c r="B7" s="131">
        <v>1</v>
      </c>
      <c r="C7" s="132"/>
      <c r="D7" s="131">
        <v>2</v>
      </c>
      <c r="E7" s="132"/>
      <c r="F7" s="20">
        <v>3</v>
      </c>
      <c r="G7" s="194"/>
      <c r="H7" s="20">
        <v>1</v>
      </c>
      <c r="I7" s="20">
        <v>2</v>
      </c>
      <c r="J7" s="20">
        <v>3</v>
      </c>
      <c r="K7" s="128"/>
      <c r="L7" s="130"/>
      <c r="M7" s="20">
        <v>1</v>
      </c>
      <c r="N7" s="20">
        <v>2</v>
      </c>
      <c r="O7" s="22">
        <v>3</v>
      </c>
      <c r="P7" s="189"/>
      <c r="Q7" s="190"/>
      <c r="R7" s="190"/>
      <c r="S7" s="191"/>
      <c r="T7" s="120"/>
    </row>
    <row r="8" spans="1:20" ht="15.75" thickTop="1">
      <c r="A8" s="109" t="s">
        <v>16</v>
      </c>
      <c r="B8" s="135" t="s">
        <v>39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  <c r="T8" s="61"/>
    </row>
    <row r="9" spans="1:20" ht="15.75" thickBot="1">
      <c r="A9" s="142"/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  <c r="T9" s="195"/>
    </row>
    <row r="10" spans="1:20" ht="30.75" customHeight="1" thickBot="1">
      <c r="A10" s="16" t="s">
        <v>24</v>
      </c>
      <c r="B10" s="196">
        <v>700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8"/>
      <c r="T10" s="21"/>
    </row>
    <row r="11" spans="1:20" ht="15" customHeight="1">
      <c r="A11" s="143" t="s">
        <v>17</v>
      </c>
      <c r="B11" s="164" t="s">
        <v>3</v>
      </c>
      <c r="C11" s="165"/>
      <c r="D11" s="165"/>
      <c r="E11" s="165"/>
      <c r="F11" s="165"/>
      <c r="G11" s="166"/>
      <c r="H11" s="164" t="s">
        <v>3</v>
      </c>
      <c r="I11" s="165"/>
      <c r="J11" s="165"/>
      <c r="K11" s="165"/>
      <c r="L11" s="165"/>
      <c r="M11" s="164" t="s">
        <v>32</v>
      </c>
      <c r="N11" s="165"/>
      <c r="O11" s="165"/>
      <c r="P11" s="165"/>
      <c r="Q11" s="165"/>
      <c r="R11" s="165"/>
      <c r="S11" s="166"/>
      <c r="T11" s="171"/>
    </row>
    <row r="12" spans="1:20" ht="15.75" customHeight="1" thickBot="1">
      <c r="A12" s="142"/>
      <c r="B12" s="128"/>
      <c r="C12" s="129"/>
      <c r="D12" s="129"/>
      <c r="E12" s="129"/>
      <c r="F12" s="129"/>
      <c r="G12" s="130"/>
      <c r="H12" s="128"/>
      <c r="I12" s="129"/>
      <c r="J12" s="129"/>
      <c r="K12" s="129"/>
      <c r="L12" s="129"/>
      <c r="M12" s="128"/>
      <c r="N12" s="129"/>
      <c r="O12" s="129"/>
      <c r="P12" s="129"/>
      <c r="Q12" s="129"/>
      <c r="R12" s="129"/>
      <c r="S12" s="130"/>
      <c r="T12" s="184"/>
    </row>
    <row r="13" spans="1:20" ht="16.5" thickBot="1">
      <c r="A13" s="16" t="s">
        <v>4</v>
      </c>
      <c r="B13" s="131">
        <v>295</v>
      </c>
      <c r="C13" s="132"/>
      <c r="D13" s="131"/>
      <c r="E13" s="132"/>
      <c r="F13" s="20"/>
      <c r="G13" s="25">
        <v>295</v>
      </c>
      <c r="H13" s="20">
        <v>290</v>
      </c>
      <c r="I13" s="20"/>
      <c r="J13" s="20"/>
      <c r="K13" s="185">
        <v>290</v>
      </c>
      <c r="L13" s="186"/>
      <c r="M13" s="20">
        <v>300</v>
      </c>
      <c r="N13" s="20"/>
      <c r="O13" s="22"/>
      <c r="P13" s="23"/>
      <c r="Q13" s="23"/>
      <c r="R13" s="24"/>
      <c r="S13" s="25">
        <v>300</v>
      </c>
      <c r="T13" s="26">
        <f>(G13+K13+S13)/3</f>
        <v>295</v>
      </c>
    </row>
    <row r="14" spans="1:20" ht="17.25" thickBot="1">
      <c r="A14" s="17" t="s">
        <v>2</v>
      </c>
      <c r="B14" s="172">
        <f>B10*B13</f>
        <v>206500</v>
      </c>
      <c r="C14" s="173"/>
      <c r="D14" s="172">
        <f>D13*B10</f>
        <v>0</v>
      </c>
      <c r="E14" s="173"/>
      <c r="F14" s="13">
        <f>B10*F13</f>
        <v>0</v>
      </c>
      <c r="G14" s="30">
        <f>B10*G13</f>
        <v>206500</v>
      </c>
      <c r="H14" s="13">
        <f>B10*H13</f>
        <v>203000</v>
      </c>
      <c r="I14" s="13">
        <f>I13*B10</f>
        <v>0</v>
      </c>
      <c r="J14" s="13">
        <f>J13*B10</f>
        <v>0</v>
      </c>
      <c r="K14" s="174">
        <f>B10*K13</f>
        <v>203000</v>
      </c>
      <c r="L14" s="175"/>
      <c r="M14" s="13">
        <f>B10*M13</f>
        <v>210000</v>
      </c>
      <c r="N14" s="13">
        <f>B10*N13</f>
        <v>0</v>
      </c>
      <c r="O14" s="27">
        <f>B10*O13</f>
        <v>0</v>
      </c>
      <c r="P14" s="28"/>
      <c r="Q14" s="28"/>
      <c r="R14" s="29"/>
      <c r="S14" s="30">
        <f>B10*S13</f>
        <v>210000</v>
      </c>
      <c r="T14" s="35">
        <f>T13*B10</f>
        <v>206500</v>
      </c>
    </row>
    <row r="15" spans="1:20" ht="15.75" thickTop="1">
      <c r="A15" s="109" t="s">
        <v>18</v>
      </c>
      <c r="B15" s="135" t="s">
        <v>40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76"/>
    </row>
    <row r="16" spans="1:20" ht="34.5" customHeight="1" thickBot="1">
      <c r="A16" s="110"/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77"/>
    </row>
    <row r="17" spans="1:20" ht="15.75" thickTop="1">
      <c r="A17" s="109" t="s">
        <v>24</v>
      </c>
      <c r="B17" s="178">
        <v>100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80"/>
    </row>
    <row r="18" spans="1:20" ht="1.5" customHeight="1" thickBot="1">
      <c r="A18" s="110"/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3"/>
    </row>
    <row r="19" spans="1:20" ht="15" customHeight="1" thickTop="1">
      <c r="A19" s="109" t="s">
        <v>17</v>
      </c>
      <c r="B19" s="135" t="s">
        <v>27</v>
      </c>
      <c r="C19" s="123"/>
      <c r="D19" s="123"/>
      <c r="E19" s="123"/>
      <c r="F19" s="123"/>
      <c r="G19" s="124"/>
      <c r="H19" s="164" t="s">
        <v>33</v>
      </c>
      <c r="I19" s="165"/>
      <c r="J19" s="165"/>
      <c r="K19" s="165"/>
      <c r="L19" s="165"/>
      <c r="M19" s="164" t="s">
        <v>32</v>
      </c>
      <c r="N19" s="165"/>
      <c r="O19" s="165"/>
      <c r="P19" s="165"/>
      <c r="Q19" s="165"/>
      <c r="R19" s="165"/>
      <c r="S19" s="166"/>
      <c r="T19" s="167"/>
    </row>
    <row r="20" spans="1:20" ht="15" customHeight="1" thickBot="1">
      <c r="A20" s="110"/>
      <c r="B20" s="136"/>
      <c r="C20" s="137"/>
      <c r="D20" s="137"/>
      <c r="E20" s="137"/>
      <c r="F20" s="137"/>
      <c r="G20" s="138"/>
      <c r="H20" s="128"/>
      <c r="I20" s="129"/>
      <c r="J20" s="129"/>
      <c r="K20" s="129"/>
      <c r="L20" s="129"/>
      <c r="M20" s="128"/>
      <c r="N20" s="129"/>
      <c r="O20" s="129"/>
      <c r="P20" s="129"/>
      <c r="Q20" s="129"/>
      <c r="R20" s="129"/>
      <c r="S20" s="130"/>
      <c r="T20" s="168"/>
    </row>
    <row r="21" spans="1:20" ht="17.25" thickBot="1" thickTop="1">
      <c r="A21" s="17" t="s">
        <v>4</v>
      </c>
      <c r="B21" s="107">
        <v>150</v>
      </c>
      <c r="C21" s="108"/>
      <c r="D21" s="107"/>
      <c r="E21" s="108"/>
      <c r="F21" s="13"/>
      <c r="G21" s="30">
        <v>150</v>
      </c>
      <c r="H21" s="13">
        <v>135</v>
      </c>
      <c r="I21" s="13"/>
      <c r="J21" s="13"/>
      <c r="K21" s="156">
        <v>135</v>
      </c>
      <c r="L21" s="157"/>
      <c r="M21" s="13">
        <v>160</v>
      </c>
      <c r="N21" s="13"/>
      <c r="O21" s="40"/>
      <c r="P21" s="14"/>
      <c r="Q21" s="14"/>
      <c r="R21" s="13"/>
      <c r="S21" s="30">
        <v>160</v>
      </c>
      <c r="T21" s="26">
        <v>149</v>
      </c>
    </row>
    <row r="22" spans="1:20" ht="17.25" thickBot="1" thickTop="1">
      <c r="A22" s="17" t="s">
        <v>2</v>
      </c>
      <c r="B22" s="107">
        <f>B17*B21</f>
        <v>15000</v>
      </c>
      <c r="C22" s="108"/>
      <c r="D22" s="107">
        <f>D21*B17</f>
        <v>0</v>
      </c>
      <c r="E22" s="108"/>
      <c r="F22" s="13">
        <f>F21*B17</f>
        <v>0</v>
      </c>
      <c r="G22" s="30">
        <f>B17*G21</f>
        <v>15000</v>
      </c>
      <c r="H22" s="13">
        <f>H21*B17</f>
        <v>13500</v>
      </c>
      <c r="I22" s="13">
        <f>I21*B17</f>
        <v>0</v>
      </c>
      <c r="J22" s="13">
        <f>J21*B17</f>
        <v>0</v>
      </c>
      <c r="K22" s="156">
        <f>B17*K21</f>
        <v>13500</v>
      </c>
      <c r="L22" s="157"/>
      <c r="M22" s="13">
        <f>B17*M21</f>
        <v>16000</v>
      </c>
      <c r="N22" s="13">
        <f>B17*N21</f>
        <v>0</v>
      </c>
      <c r="O22" s="34">
        <f>B17*O21</f>
        <v>0</v>
      </c>
      <c r="P22" s="39"/>
      <c r="Q22" s="39"/>
      <c r="R22" s="32"/>
      <c r="S22" s="30">
        <f>B17*S21</f>
        <v>16000</v>
      </c>
      <c r="T22" s="47">
        <f>T21*B17</f>
        <v>14900</v>
      </c>
    </row>
    <row r="23" spans="1:20" ht="15.75" thickTop="1">
      <c r="A23" s="109" t="s">
        <v>18</v>
      </c>
      <c r="B23" s="169" t="s">
        <v>42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27"/>
      <c r="T23" s="171"/>
    </row>
    <row r="24" spans="1:20" ht="21.75" customHeight="1" thickBot="1">
      <c r="A24" s="110"/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8"/>
      <c r="T24" s="81"/>
    </row>
    <row r="25" spans="1:20" ht="24" customHeight="1" thickBot="1" thickTop="1">
      <c r="A25" s="16" t="s">
        <v>24</v>
      </c>
      <c r="B25" s="159">
        <v>150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1"/>
      <c r="T25" s="33"/>
    </row>
    <row r="26" spans="1:20" ht="15" customHeight="1" thickTop="1">
      <c r="A26" s="109" t="s">
        <v>17</v>
      </c>
      <c r="B26" s="135" t="s">
        <v>28</v>
      </c>
      <c r="C26" s="123"/>
      <c r="D26" s="123"/>
      <c r="E26" s="123"/>
      <c r="F26" s="123"/>
      <c r="G26" s="124"/>
      <c r="H26" s="102" t="s">
        <v>34</v>
      </c>
      <c r="I26" s="75"/>
      <c r="J26" s="75"/>
      <c r="K26" s="75"/>
      <c r="L26" s="76"/>
      <c r="M26" s="102" t="s">
        <v>37</v>
      </c>
      <c r="N26" s="75"/>
      <c r="O26" s="75"/>
      <c r="P26" s="75"/>
      <c r="Q26" s="75"/>
      <c r="R26" s="75"/>
      <c r="S26" s="76"/>
      <c r="T26" s="158"/>
    </row>
    <row r="27" spans="1:20" ht="15" customHeight="1" thickBot="1">
      <c r="A27" s="110"/>
      <c r="B27" s="136"/>
      <c r="C27" s="137"/>
      <c r="D27" s="137"/>
      <c r="E27" s="137"/>
      <c r="F27" s="137"/>
      <c r="G27" s="138"/>
      <c r="H27" s="103"/>
      <c r="I27" s="163"/>
      <c r="J27" s="163"/>
      <c r="K27" s="163"/>
      <c r="L27" s="104"/>
      <c r="M27" s="103"/>
      <c r="N27" s="163"/>
      <c r="O27" s="163"/>
      <c r="P27" s="163"/>
      <c r="Q27" s="163"/>
      <c r="R27" s="163"/>
      <c r="S27" s="104"/>
      <c r="T27" s="81"/>
    </row>
    <row r="28" spans="1:20" ht="17.25" thickBot="1" thickTop="1">
      <c r="A28" s="17" t="s">
        <v>4</v>
      </c>
      <c r="B28" s="107">
        <v>90</v>
      </c>
      <c r="C28" s="108"/>
      <c r="D28" s="107"/>
      <c r="E28" s="108"/>
      <c r="F28" s="13"/>
      <c r="G28" s="30">
        <v>90</v>
      </c>
      <c r="H28" s="13">
        <v>85</v>
      </c>
      <c r="I28" s="13"/>
      <c r="J28" s="13"/>
      <c r="K28" s="156">
        <v>85</v>
      </c>
      <c r="L28" s="157"/>
      <c r="M28" s="13">
        <v>95</v>
      </c>
      <c r="N28" s="13"/>
      <c r="O28" s="34"/>
      <c r="P28" s="39"/>
      <c r="Q28" s="39"/>
      <c r="R28" s="32"/>
      <c r="S28" s="30">
        <v>95</v>
      </c>
      <c r="T28" s="46">
        <f>(G28+K28+S28)/3</f>
        <v>90</v>
      </c>
    </row>
    <row r="29" spans="1:20" ht="17.25" thickBot="1" thickTop="1">
      <c r="A29" s="17" t="s">
        <v>2</v>
      </c>
      <c r="B29" s="107">
        <f>B28*B25</f>
        <v>13500</v>
      </c>
      <c r="C29" s="108"/>
      <c r="D29" s="107">
        <f>D28*B25</f>
        <v>0</v>
      </c>
      <c r="E29" s="108"/>
      <c r="F29" s="13">
        <f>F28*B25</f>
        <v>0</v>
      </c>
      <c r="G29" s="30">
        <f>G28*B25</f>
        <v>13500</v>
      </c>
      <c r="H29" s="13">
        <f>H28*B25</f>
        <v>12750</v>
      </c>
      <c r="I29" s="13">
        <v>0</v>
      </c>
      <c r="J29" s="13">
        <f>J28*B25</f>
        <v>0</v>
      </c>
      <c r="K29" s="156">
        <f>K28*B25</f>
        <v>12750</v>
      </c>
      <c r="L29" s="157"/>
      <c r="M29" s="13">
        <f>M28*B25</f>
        <v>14250</v>
      </c>
      <c r="N29" s="13">
        <f>N28*B25</f>
        <v>0</v>
      </c>
      <c r="O29" s="34">
        <f>B25*O28</f>
        <v>0</v>
      </c>
      <c r="P29" s="39"/>
      <c r="Q29" s="39"/>
      <c r="R29" s="32"/>
      <c r="S29" s="30">
        <f>S28*B25</f>
        <v>14250</v>
      </c>
      <c r="T29" s="33">
        <f>T28*B25</f>
        <v>13500</v>
      </c>
    </row>
    <row r="30" spans="1:20" ht="15.75" thickTop="1">
      <c r="A30" s="109" t="s">
        <v>18</v>
      </c>
      <c r="B30" s="135" t="s">
        <v>41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4"/>
      <c r="T30" s="158"/>
    </row>
    <row r="31" spans="1:20" ht="18.75" customHeight="1" thickBot="1">
      <c r="A31" s="110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8"/>
      <c r="T31" s="81"/>
    </row>
    <row r="32" spans="1:20" ht="19.5" customHeight="1" thickBot="1" thickTop="1">
      <c r="A32" s="16" t="s">
        <v>24</v>
      </c>
      <c r="B32" s="159">
        <v>200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1"/>
      <c r="T32" s="33"/>
    </row>
    <row r="33" spans="1:20" ht="0.75" customHeight="1" thickTop="1">
      <c r="A33" s="109" t="s">
        <v>17</v>
      </c>
      <c r="B33" s="82" t="s">
        <v>5</v>
      </c>
      <c r="C33" s="123"/>
      <c r="D33" s="123"/>
      <c r="E33" s="123"/>
      <c r="F33" s="123"/>
      <c r="G33" s="124"/>
      <c r="H33" s="102" t="s">
        <v>34</v>
      </c>
      <c r="I33" s="75"/>
      <c r="J33" s="75"/>
      <c r="K33" s="75"/>
      <c r="L33" s="76"/>
      <c r="M33" s="102" t="s">
        <v>29</v>
      </c>
      <c r="N33" s="75"/>
      <c r="O33" s="75"/>
      <c r="P33" s="75"/>
      <c r="Q33" s="75"/>
      <c r="R33" s="75"/>
      <c r="S33" s="76"/>
      <c r="T33" s="158"/>
    </row>
    <row r="34" spans="1:20" ht="33" customHeight="1" thickBot="1">
      <c r="A34" s="110"/>
      <c r="B34" s="162" t="s">
        <v>29</v>
      </c>
      <c r="C34" s="137"/>
      <c r="D34" s="137"/>
      <c r="E34" s="137"/>
      <c r="F34" s="137"/>
      <c r="G34" s="138"/>
      <c r="H34" s="103"/>
      <c r="I34" s="163"/>
      <c r="J34" s="163"/>
      <c r="K34" s="163"/>
      <c r="L34" s="104"/>
      <c r="M34" s="103"/>
      <c r="N34" s="163"/>
      <c r="O34" s="163"/>
      <c r="P34" s="163"/>
      <c r="Q34" s="163"/>
      <c r="R34" s="163"/>
      <c r="S34" s="104"/>
      <c r="T34" s="81"/>
    </row>
    <row r="35" spans="1:20" ht="17.25" thickBot="1" thickTop="1">
      <c r="A35" s="17" t="s">
        <v>4</v>
      </c>
      <c r="B35" s="107">
        <v>150</v>
      </c>
      <c r="C35" s="108"/>
      <c r="D35" s="107"/>
      <c r="E35" s="108"/>
      <c r="F35" s="13"/>
      <c r="G35" s="30">
        <v>150</v>
      </c>
      <c r="H35" s="13">
        <v>125</v>
      </c>
      <c r="I35" s="13"/>
      <c r="J35" s="13"/>
      <c r="K35" s="156">
        <v>125</v>
      </c>
      <c r="L35" s="157"/>
      <c r="M35" s="13">
        <v>155</v>
      </c>
      <c r="N35" s="13"/>
      <c r="O35" s="31"/>
      <c r="P35" s="39"/>
      <c r="Q35" s="39"/>
      <c r="R35" s="32"/>
      <c r="S35" s="30">
        <v>155</v>
      </c>
      <c r="T35" s="46">
        <v>143</v>
      </c>
    </row>
    <row r="36" spans="1:20" ht="17.25" thickBot="1" thickTop="1">
      <c r="A36" s="17" t="s">
        <v>2</v>
      </c>
      <c r="B36" s="107">
        <f>B35*B32</f>
        <v>30000</v>
      </c>
      <c r="C36" s="108"/>
      <c r="D36" s="107">
        <f>D35*B32</f>
        <v>0</v>
      </c>
      <c r="E36" s="108"/>
      <c r="F36" s="13">
        <f>F35*B32</f>
        <v>0</v>
      </c>
      <c r="G36" s="30">
        <f>G35*B32</f>
        <v>30000</v>
      </c>
      <c r="H36" s="13">
        <f>B32*H35</f>
        <v>25000</v>
      </c>
      <c r="I36" s="13">
        <v>0</v>
      </c>
      <c r="J36" s="13">
        <v>0</v>
      </c>
      <c r="K36" s="156">
        <f>K35*B32</f>
        <v>25000</v>
      </c>
      <c r="L36" s="157"/>
      <c r="M36" s="13">
        <f>B32*M35</f>
        <v>31000</v>
      </c>
      <c r="N36" s="13">
        <v>0</v>
      </c>
      <c r="O36" s="27">
        <v>0</v>
      </c>
      <c r="P36" s="39"/>
      <c r="Q36" s="39"/>
      <c r="R36" s="32"/>
      <c r="S36" s="30">
        <f>B32*S35</f>
        <v>31000</v>
      </c>
      <c r="T36" s="33">
        <f>T35*B32</f>
        <v>28600</v>
      </c>
    </row>
    <row r="37" spans="1:20" ht="15.75" thickTop="1">
      <c r="A37" s="109" t="s">
        <v>18</v>
      </c>
      <c r="B37" s="135" t="s">
        <v>44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4"/>
      <c r="T37" s="158"/>
    </row>
    <row r="38" spans="1:20" ht="51.75" customHeight="1" thickBot="1">
      <c r="A38" s="110"/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8"/>
      <c r="T38" s="81"/>
    </row>
    <row r="39" spans="1:20" ht="23.25" customHeight="1" thickBot="1" thickTop="1">
      <c r="A39" s="16" t="s">
        <v>24</v>
      </c>
      <c r="B39" s="159">
        <v>70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  <c r="T39" s="33"/>
    </row>
    <row r="40" spans="1:20" ht="15" customHeight="1" thickTop="1">
      <c r="A40" s="109" t="s">
        <v>17</v>
      </c>
      <c r="B40" s="135" t="s">
        <v>30</v>
      </c>
      <c r="C40" s="123"/>
      <c r="D40" s="123"/>
      <c r="E40" s="123"/>
      <c r="F40" s="123"/>
      <c r="G40" s="124"/>
      <c r="H40" s="135" t="s">
        <v>35</v>
      </c>
      <c r="I40" s="123"/>
      <c r="J40" s="123"/>
      <c r="K40" s="123"/>
      <c r="L40" s="124"/>
      <c r="M40" s="135" t="s">
        <v>30</v>
      </c>
      <c r="N40" s="67"/>
      <c r="O40" s="67"/>
      <c r="P40" s="67"/>
      <c r="Q40" s="67"/>
      <c r="R40" s="67"/>
      <c r="S40" s="68"/>
      <c r="T40" s="158"/>
    </row>
    <row r="41" spans="1:20" ht="35.25" customHeight="1" thickBot="1">
      <c r="A41" s="110"/>
      <c r="B41" s="136"/>
      <c r="C41" s="137"/>
      <c r="D41" s="137"/>
      <c r="E41" s="137"/>
      <c r="F41" s="137"/>
      <c r="G41" s="138"/>
      <c r="H41" s="136"/>
      <c r="I41" s="137"/>
      <c r="J41" s="137"/>
      <c r="K41" s="137"/>
      <c r="L41" s="138"/>
      <c r="M41" s="69"/>
      <c r="N41" s="70"/>
      <c r="O41" s="70"/>
      <c r="P41" s="70"/>
      <c r="Q41" s="70"/>
      <c r="R41" s="70"/>
      <c r="S41" s="71"/>
      <c r="T41" s="81"/>
    </row>
    <row r="42" spans="1:20" ht="17.25" thickBot="1" thickTop="1">
      <c r="A42" s="17" t="s">
        <v>4</v>
      </c>
      <c r="B42" s="107">
        <v>295</v>
      </c>
      <c r="C42" s="108"/>
      <c r="D42" s="107"/>
      <c r="E42" s="108"/>
      <c r="F42" s="13"/>
      <c r="G42" s="30">
        <v>295</v>
      </c>
      <c r="H42" s="13">
        <v>300</v>
      </c>
      <c r="I42" s="13"/>
      <c r="J42" s="13"/>
      <c r="K42" s="156">
        <v>300</v>
      </c>
      <c r="L42" s="157"/>
      <c r="M42" s="13">
        <v>300</v>
      </c>
      <c r="N42" s="13"/>
      <c r="O42" s="34"/>
      <c r="P42" s="39"/>
      <c r="Q42" s="39"/>
      <c r="R42" s="32"/>
      <c r="S42" s="13">
        <v>300</v>
      </c>
      <c r="T42" s="46">
        <v>298</v>
      </c>
    </row>
    <row r="43" spans="1:20" ht="17.25" thickBot="1" thickTop="1">
      <c r="A43" s="17" t="s">
        <v>2</v>
      </c>
      <c r="B43" s="107">
        <f>B42*B39</f>
        <v>20650</v>
      </c>
      <c r="C43" s="108"/>
      <c r="D43" s="107">
        <f>D42*B39</f>
        <v>0</v>
      </c>
      <c r="E43" s="108"/>
      <c r="F43" s="13">
        <f>F42*B39</f>
        <v>0</v>
      </c>
      <c r="G43" s="30">
        <f>G42*B39</f>
        <v>20650</v>
      </c>
      <c r="H43" s="13">
        <f>H42*B39</f>
        <v>21000</v>
      </c>
      <c r="I43" s="13">
        <f>I42*B39</f>
        <v>0</v>
      </c>
      <c r="J43" s="13">
        <f>J42*B39</f>
        <v>0</v>
      </c>
      <c r="K43" s="156">
        <f>K42*B39</f>
        <v>21000</v>
      </c>
      <c r="L43" s="157"/>
      <c r="M43" s="13">
        <f>B39*M42</f>
        <v>21000</v>
      </c>
      <c r="N43" s="13">
        <v>0</v>
      </c>
      <c r="O43" s="34">
        <v>0</v>
      </c>
      <c r="P43" s="39"/>
      <c r="Q43" s="39"/>
      <c r="R43" s="32"/>
      <c r="S43" s="13">
        <f>B39*S42</f>
        <v>21000</v>
      </c>
      <c r="T43" s="33">
        <f>T42*B39</f>
        <v>20860</v>
      </c>
    </row>
    <row r="44" spans="1:20" ht="15.75" thickTop="1">
      <c r="A44" s="109" t="s">
        <v>18</v>
      </c>
      <c r="B44" s="135" t="s">
        <v>43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4"/>
      <c r="T44" s="158"/>
    </row>
    <row r="45" spans="1:20" ht="52.5" customHeight="1" thickBot="1">
      <c r="A45" s="110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8"/>
      <c r="T45" s="81"/>
    </row>
    <row r="46" spans="1:20" ht="18" customHeight="1" thickBot="1" thickTop="1">
      <c r="A46" s="16" t="s">
        <v>24</v>
      </c>
      <c r="B46" s="159">
        <v>80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1"/>
      <c r="T46" s="33"/>
    </row>
    <row r="47" spans="1:20" ht="15" customHeight="1" thickTop="1">
      <c r="A47" s="109" t="s">
        <v>17</v>
      </c>
      <c r="B47" s="135" t="s">
        <v>27</v>
      </c>
      <c r="C47" s="123"/>
      <c r="D47" s="123"/>
      <c r="E47" s="123"/>
      <c r="F47" s="123"/>
      <c r="G47" s="124"/>
      <c r="H47" s="135" t="s">
        <v>35</v>
      </c>
      <c r="I47" s="123"/>
      <c r="J47" s="123"/>
      <c r="K47" s="123"/>
      <c r="L47" s="124"/>
      <c r="M47" s="135" t="s">
        <v>36</v>
      </c>
      <c r="N47" s="67"/>
      <c r="O47" s="67"/>
      <c r="P47" s="67"/>
      <c r="Q47" s="67"/>
      <c r="R47" s="67"/>
      <c r="S47" s="68"/>
      <c r="T47" s="158"/>
    </row>
    <row r="48" spans="1:20" ht="36" customHeight="1" thickBot="1">
      <c r="A48" s="110"/>
      <c r="B48" s="136"/>
      <c r="C48" s="137"/>
      <c r="D48" s="137"/>
      <c r="E48" s="137"/>
      <c r="F48" s="137"/>
      <c r="G48" s="138"/>
      <c r="H48" s="136"/>
      <c r="I48" s="137"/>
      <c r="J48" s="137"/>
      <c r="K48" s="137"/>
      <c r="L48" s="138"/>
      <c r="M48" s="69"/>
      <c r="N48" s="70"/>
      <c r="O48" s="70"/>
      <c r="P48" s="70"/>
      <c r="Q48" s="70"/>
      <c r="R48" s="70"/>
      <c r="S48" s="71"/>
      <c r="T48" s="81"/>
    </row>
    <row r="49" spans="1:20" ht="17.25" thickBot="1" thickTop="1">
      <c r="A49" s="17" t="s">
        <v>4</v>
      </c>
      <c r="B49" s="107">
        <v>295</v>
      </c>
      <c r="C49" s="108"/>
      <c r="D49" s="107"/>
      <c r="E49" s="108"/>
      <c r="F49" s="13"/>
      <c r="G49" s="30">
        <v>295</v>
      </c>
      <c r="H49" s="13">
        <v>300</v>
      </c>
      <c r="I49" s="13"/>
      <c r="J49" s="13"/>
      <c r="K49" s="156">
        <v>300</v>
      </c>
      <c r="L49" s="157"/>
      <c r="M49" s="13">
        <v>300</v>
      </c>
      <c r="N49" s="13"/>
      <c r="O49" s="34"/>
      <c r="P49" s="39"/>
      <c r="Q49" s="39"/>
      <c r="R49" s="32"/>
      <c r="S49" s="30">
        <v>300</v>
      </c>
      <c r="T49" s="46">
        <v>298</v>
      </c>
    </row>
    <row r="50" spans="1:20" ht="17.25" thickBot="1" thickTop="1">
      <c r="A50" s="17" t="s">
        <v>2</v>
      </c>
      <c r="B50" s="107">
        <f>B49*B46</f>
        <v>23600</v>
      </c>
      <c r="C50" s="108"/>
      <c r="D50" s="107">
        <f>D49*B46</f>
        <v>0</v>
      </c>
      <c r="E50" s="108"/>
      <c r="F50" s="13">
        <f>F49*B46</f>
        <v>0</v>
      </c>
      <c r="G50" s="30">
        <f>G49*B46</f>
        <v>23600</v>
      </c>
      <c r="H50" s="13">
        <f>H49*B46</f>
        <v>24000</v>
      </c>
      <c r="I50" s="13">
        <f>I49*B46</f>
        <v>0</v>
      </c>
      <c r="J50" s="13">
        <f>J49*B46</f>
        <v>0</v>
      </c>
      <c r="K50" s="156">
        <f>K49*B46</f>
        <v>24000</v>
      </c>
      <c r="L50" s="157"/>
      <c r="M50" s="13">
        <f>B46*M49</f>
        <v>24000</v>
      </c>
      <c r="N50" s="13">
        <v>0</v>
      </c>
      <c r="O50" s="34">
        <v>0</v>
      </c>
      <c r="P50" s="39"/>
      <c r="Q50" s="39"/>
      <c r="R50" s="32"/>
      <c r="S50" s="13">
        <f>B46*S49</f>
        <v>24000</v>
      </c>
      <c r="T50" s="33">
        <f>T49*B46</f>
        <v>23840</v>
      </c>
    </row>
    <row r="51" spans="1:20" ht="23.25" customHeight="1" thickTop="1">
      <c r="A51" s="199" t="s">
        <v>18</v>
      </c>
      <c r="B51" s="201" t="s">
        <v>51</v>
      </c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3"/>
      <c r="T51" s="207"/>
    </row>
    <row r="52" spans="1:20" ht="45" customHeight="1" thickBot="1">
      <c r="A52" s="200"/>
      <c r="B52" s="20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6"/>
      <c r="T52" s="208"/>
    </row>
    <row r="53" spans="1:20" ht="23.25" customHeight="1" thickBot="1" thickTop="1">
      <c r="A53" s="48" t="s">
        <v>53</v>
      </c>
      <c r="B53" s="209">
        <v>150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1"/>
      <c r="T53" s="49"/>
    </row>
    <row r="54" spans="1:20" ht="23.25" customHeight="1" thickTop="1">
      <c r="A54" s="199" t="s">
        <v>17</v>
      </c>
      <c r="B54" s="212" t="s">
        <v>52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4"/>
      <c r="T54" s="207"/>
    </row>
    <row r="55" spans="1:20" ht="6" customHeight="1" hidden="1" thickBot="1">
      <c r="A55" s="200"/>
      <c r="B55" s="215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7"/>
      <c r="T55" s="208"/>
    </row>
    <row r="56" spans="1:20" ht="23.25" customHeight="1" thickBot="1">
      <c r="A56" s="48" t="s">
        <v>4</v>
      </c>
      <c r="B56" s="218">
        <v>45</v>
      </c>
      <c r="C56" s="219"/>
      <c r="D56" s="218"/>
      <c r="E56" s="219"/>
      <c r="F56" s="50"/>
      <c r="G56" s="51">
        <v>45</v>
      </c>
      <c r="H56" s="50">
        <v>50</v>
      </c>
      <c r="I56" s="50"/>
      <c r="J56" s="50"/>
      <c r="K56" s="220">
        <v>50</v>
      </c>
      <c r="L56" s="221"/>
      <c r="M56" s="50">
        <v>50</v>
      </c>
      <c r="N56" s="50"/>
      <c r="O56" s="52"/>
      <c r="P56" s="53"/>
      <c r="Q56" s="53"/>
      <c r="R56" s="50"/>
      <c r="S56" s="51">
        <v>50</v>
      </c>
      <c r="T56" s="54">
        <v>48</v>
      </c>
    </row>
    <row r="57" spans="1:20" ht="23.25" customHeight="1" thickBot="1" thickTop="1">
      <c r="A57" s="48" t="s">
        <v>2</v>
      </c>
      <c r="B57" s="115">
        <f>B56*B53</f>
        <v>6750</v>
      </c>
      <c r="C57" s="116"/>
      <c r="D57" s="115"/>
      <c r="E57" s="116"/>
      <c r="F57" s="50"/>
      <c r="G57" s="51">
        <f>G56*B53</f>
        <v>6750</v>
      </c>
      <c r="H57" s="50">
        <f>H56*B53</f>
        <v>7500</v>
      </c>
      <c r="I57" s="50"/>
      <c r="J57" s="50"/>
      <c r="K57" s="222">
        <f>K56*B53</f>
        <v>7500</v>
      </c>
      <c r="L57" s="223"/>
      <c r="M57" s="50">
        <f>M56*B53</f>
        <v>7500</v>
      </c>
      <c r="N57" s="50"/>
      <c r="O57" s="56"/>
      <c r="P57" s="57"/>
      <c r="Q57" s="57"/>
      <c r="R57" s="55"/>
      <c r="S57" s="51">
        <f>S56*B53</f>
        <v>7500</v>
      </c>
      <c r="T57" s="58">
        <f>T56*B53</f>
        <v>7200</v>
      </c>
    </row>
    <row r="58" spans="1:20" ht="17.25" thickBot="1" thickTop="1">
      <c r="A58" s="17" t="s">
        <v>6</v>
      </c>
      <c r="B58" s="133"/>
      <c r="C58" s="134"/>
      <c r="D58" s="133"/>
      <c r="E58" s="134"/>
      <c r="F58" s="41"/>
      <c r="G58" s="41"/>
      <c r="H58" s="41"/>
      <c r="I58" s="41"/>
      <c r="J58" s="41"/>
      <c r="K58" s="133"/>
      <c r="L58" s="134"/>
      <c r="M58" s="41"/>
      <c r="N58" s="41"/>
      <c r="O58" s="44"/>
      <c r="P58" s="43"/>
      <c r="Q58" s="43"/>
      <c r="R58" s="42"/>
      <c r="S58" s="41"/>
      <c r="T58" s="45"/>
    </row>
    <row r="59" spans="1:20" ht="24.75" customHeight="1" thickBot="1" thickTop="1">
      <c r="A59" s="17" t="s">
        <v>7</v>
      </c>
      <c r="B59" s="107"/>
      <c r="C59" s="108"/>
      <c r="D59" s="154"/>
      <c r="E59" s="155"/>
      <c r="F59" s="13"/>
      <c r="G59" s="13"/>
      <c r="H59" s="36"/>
      <c r="I59" s="36"/>
      <c r="J59" s="13"/>
      <c r="K59" s="154"/>
      <c r="L59" s="155"/>
      <c r="M59" s="36"/>
      <c r="N59" s="36"/>
      <c r="O59" s="34"/>
      <c r="P59" s="39"/>
      <c r="Q59" s="39"/>
      <c r="R59" s="32"/>
      <c r="S59" s="36"/>
      <c r="T59" s="19"/>
    </row>
    <row r="60" spans="1:20" ht="15.75" thickTop="1">
      <c r="A60" s="109" t="s">
        <v>19</v>
      </c>
      <c r="B60" s="73">
        <f>B57+B50+B43+B36+B29+B22+B14</f>
        <v>316000</v>
      </c>
      <c r="C60" s="68"/>
      <c r="D60" s="66"/>
      <c r="E60" s="68"/>
      <c r="F60" s="64"/>
      <c r="G60" s="72">
        <f>G57+G50+G43+G36+G29+G22+G14</f>
        <v>316000</v>
      </c>
      <c r="H60" s="72">
        <f>H57+H50+H43+H36+H29+H22+H14</f>
        <v>306750</v>
      </c>
      <c r="I60" s="64"/>
      <c r="J60" s="64"/>
      <c r="K60" s="73">
        <f>K57+K50+K43+K36+K29+K22+K14</f>
        <v>306750</v>
      </c>
      <c r="L60" s="68"/>
      <c r="M60" s="72">
        <f>M57+M50+M43+M36+M29+M22+M14</f>
        <v>323750</v>
      </c>
      <c r="N60" s="64"/>
      <c r="O60" s="66"/>
      <c r="P60" s="67"/>
      <c r="Q60" s="67"/>
      <c r="R60" s="68"/>
      <c r="S60" s="72">
        <f>S57+S50+S43+S36+S29+S22+S14</f>
        <v>323750</v>
      </c>
      <c r="T60" s="80">
        <f>T57+T50+T43+T36+T29+T22+T14</f>
        <v>315400</v>
      </c>
    </row>
    <row r="61" spans="1:20" ht="15.75" thickBot="1">
      <c r="A61" s="110"/>
      <c r="B61" s="69"/>
      <c r="C61" s="71"/>
      <c r="D61" s="69"/>
      <c r="E61" s="71"/>
      <c r="F61" s="65"/>
      <c r="G61" s="65"/>
      <c r="H61" s="65"/>
      <c r="I61" s="65"/>
      <c r="J61" s="65"/>
      <c r="K61" s="69"/>
      <c r="L61" s="71"/>
      <c r="M61" s="65"/>
      <c r="N61" s="65"/>
      <c r="O61" s="69"/>
      <c r="P61" s="70"/>
      <c r="Q61" s="70"/>
      <c r="R61" s="71"/>
      <c r="S61" s="65"/>
      <c r="T61" s="81"/>
    </row>
    <row r="62" spans="1:20" ht="30.75" customHeight="1" thickBot="1" thickTop="1">
      <c r="A62" s="109" t="s">
        <v>8</v>
      </c>
      <c r="B62" s="74">
        <v>41579</v>
      </c>
      <c r="C62" s="150"/>
      <c r="D62" s="74"/>
      <c r="E62" s="150"/>
      <c r="F62" s="63"/>
      <c r="G62" s="63"/>
      <c r="H62" s="63">
        <v>41579</v>
      </c>
      <c r="I62" s="63"/>
      <c r="J62" s="63"/>
      <c r="K62" s="37"/>
      <c r="L62" s="76"/>
      <c r="M62" s="63">
        <v>41579</v>
      </c>
      <c r="N62" s="63"/>
      <c r="O62" s="74"/>
      <c r="P62" s="75"/>
      <c r="Q62" s="75"/>
      <c r="R62" s="76"/>
      <c r="S62" s="59"/>
      <c r="T62" s="61"/>
    </row>
    <row r="63" spans="1:20" ht="1.5" customHeight="1" hidden="1" thickBot="1">
      <c r="A63" s="149"/>
      <c r="B63" s="151"/>
      <c r="C63" s="152"/>
      <c r="D63" s="151"/>
      <c r="E63" s="152"/>
      <c r="F63" s="153"/>
      <c r="G63" s="60"/>
      <c r="H63" s="60"/>
      <c r="I63" s="60"/>
      <c r="J63" s="60"/>
      <c r="K63" s="38"/>
      <c r="L63" s="79"/>
      <c r="M63" s="60"/>
      <c r="N63" s="60"/>
      <c r="O63" s="77"/>
      <c r="P63" s="78"/>
      <c r="Q63" s="78"/>
      <c r="R63" s="79"/>
      <c r="S63" s="60"/>
      <c r="T63" s="62"/>
    </row>
    <row r="64" spans="1:20" ht="15" customHeight="1" thickTop="1">
      <c r="A64" s="109" t="s">
        <v>9</v>
      </c>
      <c r="B64" s="102" t="s">
        <v>49</v>
      </c>
      <c r="C64" s="76"/>
      <c r="D64" s="102"/>
      <c r="E64" s="76"/>
      <c r="F64" s="59"/>
      <c r="G64" s="59"/>
      <c r="H64" s="59" t="s">
        <v>49</v>
      </c>
      <c r="I64" s="59"/>
      <c r="J64" s="59"/>
      <c r="K64" s="102"/>
      <c r="L64" s="76"/>
      <c r="M64" s="59" t="s">
        <v>49</v>
      </c>
      <c r="N64" s="59"/>
      <c r="O64" s="102"/>
      <c r="P64" s="75"/>
      <c r="Q64" s="75"/>
      <c r="R64" s="76"/>
      <c r="S64" s="59"/>
      <c r="T64" s="61"/>
    </row>
    <row r="65" spans="1:20" ht="20.25" customHeight="1" thickBot="1">
      <c r="A65" s="149"/>
      <c r="B65" s="103"/>
      <c r="C65" s="104"/>
      <c r="D65" s="103"/>
      <c r="E65" s="104"/>
      <c r="F65" s="60"/>
      <c r="G65" s="95"/>
      <c r="H65" s="95"/>
      <c r="I65" s="60"/>
      <c r="J65" s="60"/>
      <c r="K65" s="103"/>
      <c r="L65" s="104"/>
      <c r="M65" s="95"/>
      <c r="N65" s="60"/>
      <c r="O65" s="77"/>
      <c r="P65" s="78"/>
      <c r="Q65" s="78"/>
      <c r="R65" s="79"/>
      <c r="S65" s="95"/>
      <c r="T65" s="144"/>
    </row>
    <row r="66" spans="1:20" ht="46.5" customHeight="1" thickTop="1">
      <c r="A66" s="145" t="s">
        <v>10</v>
      </c>
      <c r="B66" s="146"/>
      <c r="C66" s="82" t="s">
        <v>11</v>
      </c>
      <c r="D66" s="123"/>
      <c r="E66" s="123"/>
      <c r="F66" s="123"/>
      <c r="G66" s="124"/>
      <c r="H66" s="82" t="s">
        <v>20</v>
      </c>
      <c r="I66" s="83"/>
      <c r="J66" s="83"/>
      <c r="K66" s="83"/>
      <c r="L66" s="83"/>
      <c r="M66" s="83"/>
      <c r="N66" s="83"/>
      <c r="O66" s="84"/>
      <c r="P66" s="4"/>
      <c r="Q66" s="5"/>
      <c r="R66" s="6"/>
      <c r="S66" s="7"/>
      <c r="T66" s="7"/>
    </row>
    <row r="67" spans="1:20" ht="0.75" customHeight="1" thickBot="1">
      <c r="A67" s="147"/>
      <c r="B67" s="148"/>
      <c r="C67" s="128"/>
      <c r="D67" s="129"/>
      <c r="E67" s="129"/>
      <c r="F67" s="129"/>
      <c r="G67" s="130"/>
      <c r="H67" s="85"/>
      <c r="I67" s="86"/>
      <c r="J67" s="86"/>
      <c r="K67" s="86"/>
      <c r="L67" s="86"/>
      <c r="M67" s="86"/>
      <c r="N67" s="86"/>
      <c r="O67" s="87"/>
      <c r="P67" s="8"/>
      <c r="Q67" s="9"/>
      <c r="R67" s="3"/>
      <c r="S67" s="2"/>
      <c r="T67" s="2"/>
    </row>
    <row r="68" spans="1:20" ht="50.25" customHeight="1" thickBot="1">
      <c r="A68" s="105" t="s">
        <v>12</v>
      </c>
      <c r="B68" s="106"/>
      <c r="C68" s="139" t="s">
        <v>13</v>
      </c>
      <c r="D68" s="97"/>
      <c r="E68" s="97"/>
      <c r="F68" s="97"/>
      <c r="G68" s="98"/>
      <c r="H68" s="88" t="s">
        <v>46</v>
      </c>
      <c r="I68" s="89"/>
      <c r="J68" s="89"/>
      <c r="K68" s="89"/>
      <c r="L68" s="89"/>
      <c r="M68" s="89"/>
      <c r="N68" s="89"/>
      <c r="O68" s="90"/>
      <c r="P68" s="10"/>
      <c r="Q68" s="11"/>
      <c r="R68" s="140"/>
      <c r="S68" s="141"/>
      <c r="T68" s="141"/>
    </row>
    <row r="69" spans="1:20" ht="33.75" customHeight="1" thickBot="1">
      <c r="A69" s="105" t="s">
        <v>14</v>
      </c>
      <c r="B69" s="106"/>
      <c r="C69" s="99" t="s">
        <v>21</v>
      </c>
      <c r="D69" s="100"/>
      <c r="E69" s="100"/>
      <c r="F69" s="100"/>
      <c r="G69" s="101"/>
      <c r="H69" s="91" t="s">
        <v>47</v>
      </c>
      <c r="I69" s="92"/>
      <c r="J69" s="92"/>
      <c r="K69" s="92"/>
      <c r="L69" s="92"/>
      <c r="M69" s="92"/>
      <c r="N69" s="92"/>
      <c r="O69" s="93"/>
      <c r="P69" s="10"/>
      <c r="Q69" s="11"/>
      <c r="R69" s="140"/>
      <c r="S69" s="141"/>
      <c r="T69" s="141"/>
    </row>
    <row r="70" spans="1:20" ht="49.5" customHeight="1" thickBot="1">
      <c r="A70" s="105" t="s">
        <v>15</v>
      </c>
      <c r="B70" s="106"/>
      <c r="C70" s="96" t="s">
        <v>38</v>
      </c>
      <c r="D70" s="97"/>
      <c r="E70" s="97"/>
      <c r="F70" s="97"/>
      <c r="G70" s="98"/>
      <c r="H70" s="112" t="s">
        <v>48</v>
      </c>
      <c r="I70" s="113"/>
      <c r="J70" s="113"/>
      <c r="K70" s="113"/>
      <c r="L70" s="113"/>
      <c r="M70" s="113"/>
      <c r="N70" s="113"/>
      <c r="O70" s="114"/>
      <c r="P70" s="10"/>
      <c r="Q70" s="11"/>
      <c r="R70" s="140"/>
      <c r="S70" s="141"/>
      <c r="T70" s="141"/>
    </row>
    <row r="72" spans="1:6" ht="15">
      <c r="A72" s="94" t="s">
        <v>54</v>
      </c>
      <c r="B72" s="94"/>
      <c r="C72" s="94"/>
      <c r="D72" s="94"/>
      <c r="E72" s="94"/>
      <c r="F72" s="94"/>
    </row>
    <row r="73" spans="1:8" ht="22.5" customHeight="1">
      <c r="A73" s="94" t="s">
        <v>23</v>
      </c>
      <c r="B73" s="94"/>
      <c r="C73" s="94"/>
      <c r="D73" s="94"/>
      <c r="E73" s="94"/>
      <c r="F73" s="94"/>
      <c r="G73" s="94"/>
      <c r="H73" s="94"/>
    </row>
    <row r="74" spans="1:8" ht="39" customHeight="1">
      <c r="A74" s="111" t="s">
        <v>45</v>
      </c>
      <c r="B74" s="94"/>
      <c r="C74" s="94"/>
      <c r="D74" s="94"/>
      <c r="E74" s="94"/>
      <c r="F74" s="94"/>
      <c r="G74" s="94"/>
      <c r="H74" s="94"/>
    </row>
  </sheetData>
  <sheetProtection/>
  <mergeCells count="183">
    <mergeCell ref="D57:E57"/>
    <mergeCell ref="K57:L57"/>
    <mergeCell ref="T51:T52"/>
    <mergeCell ref="B53:S53"/>
    <mergeCell ref="A54:A55"/>
    <mergeCell ref="B54:S55"/>
    <mergeCell ref="T54:T55"/>
    <mergeCell ref="B56:C56"/>
    <mergeCell ref="D56:E56"/>
    <mergeCell ref="K56:L56"/>
    <mergeCell ref="K49:L49"/>
    <mergeCell ref="B50:C50"/>
    <mergeCell ref="D50:E50"/>
    <mergeCell ref="K50:L50"/>
    <mergeCell ref="A51:A52"/>
    <mergeCell ref="B51:S52"/>
    <mergeCell ref="T44:T45"/>
    <mergeCell ref="B46:S46"/>
    <mergeCell ref="A47:A48"/>
    <mergeCell ref="B47:G48"/>
    <mergeCell ref="H47:L48"/>
    <mergeCell ref="M47:S48"/>
    <mergeCell ref="T47:T48"/>
    <mergeCell ref="P4:S7"/>
    <mergeCell ref="K4:L7"/>
    <mergeCell ref="G4:G7"/>
    <mergeCell ref="B8:S9"/>
    <mergeCell ref="T8:T9"/>
    <mergeCell ref="B10:S10"/>
    <mergeCell ref="H4:J6"/>
    <mergeCell ref="B11:G12"/>
    <mergeCell ref="H11:L12"/>
    <mergeCell ref="M11:S12"/>
    <mergeCell ref="T11:T12"/>
    <mergeCell ref="B13:C13"/>
    <mergeCell ref="D13:E13"/>
    <mergeCell ref="K13:L13"/>
    <mergeCell ref="B14:C14"/>
    <mergeCell ref="D14:E14"/>
    <mergeCell ref="K14:L14"/>
    <mergeCell ref="K21:L21"/>
    <mergeCell ref="B22:C22"/>
    <mergeCell ref="D22:E22"/>
    <mergeCell ref="K22:L22"/>
    <mergeCell ref="B15:T16"/>
    <mergeCell ref="B17:T18"/>
    <mergeCell ref="B19:G20"/>
    <mergeCell ref="H19:L20"/>
    <mergeCell ref="M19:S20"/>
    <mergeCell ref="T19:T20"/>
    <mergeCell ref="K29:L29"/>
    <mergeCell ref="B23:S24"/>
    <mergeCell ref="T23:T24"/>
    <mergeCell ref="B25:S25"/>
    <mergeCell ref="B26:G27"/>
    <mergeCell ref="H26:L27"/>
    <mergeCell ref="M26:S27"/>
    <mergeCell ref="T26:T27"/>
    <mergeCell ref="T30:T31"/>
    <mergeCell ref="B32:S32"/>
    <mergeCell ref="B33:G33"/>
    <mergeCell ref="B34:G34"/>
    <mergeCell ref="H33:L34"/>
    <mergeCell ref="M33:S34"/>
    <mergeCell ref="T33:T34"/>
    <mergeCell ref="B30:S31"/>
    <mergeCell ref="K28:L28"/>
    <mergeCell ref="T40:T41"/>
    <mergeCell ref="D35:E35"/>
    <mergeCell ref="K35:L35"/>
    <mergeCell ref="B36:C36"/>
    <mergeCell ref="D36:E36"/>
    <mergeCell ref="K36:L36"/>
    <mergeCell ref="B35:C35"/>
    <mergeCell ref="K42:L42"/>
    <mergeCell ref="B43:C43"/>
    <mergeCell ref="D43:E43"/>
    <mergeCell ref="K43:L43"/>
    <mergeCell ref="B37:S38"/>
    <mergeCell ref="T37:T38"/>
    <mergeCell ref="B39:S39"/>
    <mergeCell ref="B40:G41"/>
    <mergeCell ref="H40:L41"/>
    <mergeCell ref="M40:S41"/>
    <mergeCell ref="J64:J65"/>
    <mergeCell ref="D59:E59"/>
    <mergeCell ref="K59:L59"/>
    <mergeCell ref="M60:M61"/>
    <mergeCell ref="L62:L63"/>
    <mergeCell ref="M62:M63"/>
    <mergeCell ref="G62:G63"/>
    <mergeCell ref="F60:F61"/>
    <mergeCell ref="G60:G61"/>
    <mergeCell ref="K58:L58"/>
    <mergeCell ref="A62:A63"/>
    <mergeCell ref="J62:J63"/>
    <mergeCell ref="I60:I61"/>
    <mergeCell ref="J60:J61"/>
    <mergeCell ref="B62:C63"/>
    <mergeCell ref="D62:E63"/>
    <mergeCell ref="F62:F63"/>
    <mergeCell ref="B60:C61"/>
    <mergeCell ref="D60:E61"/>
    <mergeCell ref="R69:T69"/>
    <mergeCell ref="S64:S65"/>
    <mergeCell ref="T64:T65"/>
    <mergeCell ref="A66:B67"/>
    <mergeCell ref="C66:G67"/>
    <mergeCell ref="A64:A65"/>
    <mergeCell ref="B64:C65"/>
    <mergeCell ref="R68:T68"/>
    <mergeCell ref="N64:N65"/>
    <mergeCell ref="O64:R65"/>
    <mergeCell ref="C68:G68"/>
    <mergeCell ref="R70:T70"/>
    <mergeCell ref="A8:A9"/>
    <mergeCell ref="A11:A12"/>
    <mergeCell ref="A15:A16"/>
    <mergeCell ref="A17:A18"/>
    <mergeCell ref="A68:B68"/>
    <mergeCell ref="A69:B69"/>
    <mergeCell ref="H62:H63"/>
    <mergeCell ref="B28:C28"/>
    <mergeCell ref="D58:E58"/>
    <mergeCell ref="D42:E42"/>
    <mergeCell ref="B44:S45"/>
    <mergeCell ref="A19:A20"/>
    <mergeCell ref="A33:A34"/>
    <mergeCell ref="A23:A24"/>
    <mergeCell ref="A26:A27"/>
    <mergeCell ref="A30:A31"/>
    <mergeCell ref="D28:E28"/>
    <mergeCell ref="B29:C29"/>
    <mergeCell ref="D29:E29"/>
    <mergeCell ref="B21:C21"/>
    <mergeCell ref="D21:E21"/>
    <mergeCell ref="H60:H61"/>
    <mergeCell ref="A37:A38"/>
    <mergeCell ref="A40:A41"/>
    <mergeCell ref="B58:C58"/>
    <mergeCell ref="A44:A45"/>
    <mergeCell ref="B49:C49"/>
    <mergeCell ref="D49:E49"/>
    <mergeCell ref="B57:C57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73:H73"/>
    <mergeCell ref="A70:B70"/>
    <mergeCell ref="B59:C59"/>
    <mergeCell ref="B42:C42"/>
    <mergeCell ref="A60:A61"/>
    <mergeCell ref="A74:H74"/>
    <mergeCell ref="D64:E65"/>
    <mergeCell ref="F64:F65"/>
    <mergeCell ref="H64:H65"/>
    <mergeCell ref="H70:O70"/>
    <mergeCell ref="H66:O67"/>
    <mergeCell ref="H68:O68"/>
    <mergeCell ref="H69:O69"/>
    <mergeCell ref="A72:F72"/>
    <mergeCell ref="I64:I65"/>
    <mergeCell ref="M64:M65"/>
    <mergeCell ref="C70:G70"/>
    <mergeCell ref="C69:G69"/>
    <mergeCell ref="G64:G65"/>
    <mergeCell ref="K64:L65"/>
    <mergeCell ref="S62:S63"/>
    <mergeCell ref="T62:T63"/>
    <mergeCell ref="I62:I63"/>
    <mergeCell ref="N60:N61"/>
    <mergeCell ref="O60:R61"/>
    <mergeCell ref="S60:S61"/>
    <mergeCell ref="K60:L61"/>
    <mergeCell ref="N62:N63"/>
    <mergeCell ref="O62:R63"/>
    <mergeCell ref="T60:T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3" r:id="rId1"/>
  <rowBreaks count="1" manualBreakCount="1">
    <brk id="2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2013-12-02T09:00:09Z</cp:lastPrinted>
  <dcterms:created xsi:type="dcterms:W3CDTF">2009-10-23T03:44:58Z</dcterms:created>
  <dcterms:modified xsi:type="dcterms:W3CDTF">2013-12-02T09:06:55Z</dcterms:modified>
  <cp:category/>
  <cp:version/>
  <cp:contentType/>
  <cp:contentStatus/>
</cp:coreProperties>
</file>